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90" activeTab="0"/>
  </bookViews>
  <sheets>
    <sheet name="2022" sheetId="1" r:id="rId1"/>
  </sheets>
  <definedNames>
    <definedName name="_xlnm.Print_Area" localSheetId="0">'2022'!$A$1:$H$33</definedName>
  </definedNames>
  <calcPr fullCalcOnLoad="1"/>
</workbook>
</file>

<file path=xl/sharedStrings.xml><?xml version="1.0" encoding="utf-8"?>
<sst xmlns="http://schemas.openxmlformats.org/spreadsheetml/2006/main" count="57" uniqueCount="55">
  <si>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</si>
  <si>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</si>
  <si>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</si>
  <si>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</si>
  <si>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</si>
  <si>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</si>
  <si>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</si>
  <si>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</si>
  <si>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</si>
  <si>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</si>
  <si>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</si>
  <si>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</si>
  <si>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</si>
  <si>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</si>
  <si>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</si>
  <si>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</si>
  <si>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</si>
  <si>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</si>
  <si>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</si>
  <si>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</si>
  <si>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</si>
  <si>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</si>
  <si>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</si>
  <si>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</si>
  <si>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</si>
  <si>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</si>
  <si>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</si>
  <si>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</si>
  <si>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</si>
  <si>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</si>
  <si>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</si>
  <si>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</si>
  <si>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</si>
  <si>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</si>
  <si>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</si>
  <si>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</si>
  <si>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</si>
  <si>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</si>
  <si>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</si>
  <si>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</si>
  <si>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</si>
  <si>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</si>
  <si>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</si>
  <si>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</si>
  <si>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</si>
  <si>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</si>
  <si>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</si>
  <si>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 xml:space="preserve">  المصدر: مركز دبي للإحصاء  </t>
  </si>
  <si>
    <t xml:space="preserve">Source : Dubai Statistics Center </t>
  </si>
  <si>
    <t xml:space="preserve">النـاتـج المحلي الاجمالي لإمــارة دبــي بالأسـعــار الجارية
     </t>
  </si>
  <si>
    <r>
      <t>Gross Domestic Product at Current Prices - Emirate of Dubai</t>
    </r>
    <r>
      <rPr>
        <b/>
        <sz val="13"/>
        <color indexed="10"/>
        <rFont val="Wisoft pro"/>
        <family val="0"/>
      </rPr>
      <t xml:space="preserve"> </t>
    </r>
  </si>
  <si>
    <t xml:space="preserve">* تم تحديث بيانات 2021 بناءً على نتائج المسوح الاقتصادية 2022 </t>
  </si>
  <si>
    <t>* 2021 data ubdated based to Economic Survey result 2022</t>
  </si>
  <si>
    <t>**تقديرات أولية</t>
  </si>
  <si>
    <t>**Preliminary estimates</t>
  </si>
</sst>
</file>

<file path=xl/styles.xml><?xml version="1.0" encoding="utf-8"?>
<styleSheet xmlns="http://schemas.openxmlformats.org/spreadsheetml/2006/main">
  <numFmts count="52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-* #,##0_-;\-* #,##0_-;_-* &quot;-&quot;??_-;_-@_-"/>
    <numFmt numFmtId="207" formatCode="#,##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readingOrder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6" fillId="0" borderId="12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 wrapText="1"/>
      <protection/>
    </xf>
    <xf numFmtId="3" fontId="5" fillId="34" borderId="14" xfId="44" applyNumberFormat="1" applyFont="1" applyFill="1" applyBorder="1" applyAlignment="1">
      <alignment horizontal="center" vertical="center"/>
    </xf>
    <xf numFmtId="172" fontId="7" fillId="0" borderId="15" xfId="44" applyNumberFormat="1" applyFont="1" applyFill="1" applyBorder="1" applyAlignment="1">
      <alignment horizontal="center" vertical="center"/>
    </xf>
    <xf numFmtId="172" fontId="7" fillId="0" borderId="15" xfId="42" applyNumberFormat="1" applyFont="1" applyFill="1" applyBorder="1" applyAlignment="1">
      <alignment horizontal="center" vertical="center" wrapText="1"/>
    </xf>
    <xf numFmtId="186" fontId="11" fillId="34" borderId="11" xfId="0" applyNumberFormat="1" applyFont="1" applyFill="1" applyBorder="1" applyAlignment="1">
      <alignment horizontal="center" vertical="center" wrapText="1"/>
    </xf>
    <xf numFmtId="3" fontId="7" fillId="0" borderId="15" xfId="44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right" readingOrder="2"/>
    </xf>
    <xf numFmtId="0" fontId="6" fillId="34" borderId="16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 wrapText="1" readingOrder="2"/>
    </xf>
    <xf numFmtId="0" fontId="7" fillId="34" borderId="21" xfId="0" applyFont="1" applyFill="1" applyBorder="1" applyAlignment="1">
      <alignment horizontal="center" vertical="center" wrapText="1" readingOrder="2"/>
    </xf>
    <xf numFmtId="0" fontId="2" fillId="35" borderId="0" xfId="0" applyFont="1" applyFill="1" applyBorder="1" applyAlignment="1">
      <alignment horizontal="center" vertical="top" wrapText="1"/>
    </xf>
    <xf numFmtId="0" fontId="53" fillId="35" borderId="0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K32"/>
  <sheetViews>
    <sheetView rightToLeft="1" tabSelected="1" zoomScale="85" zoomScaleNormal="85" zoomScaleSheetLayoutView="100" zoomScalePageLayoutView="0" workbookViewId="0" topLeftCell="A1">
      <selection activeCell="B7" sqref="B7:C7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36.00390625" style="1" customWidth="1"/>
    <col min="10" max="12" width="10.7109375" style="1" customWidth="1"/>
    <col min="13" max="13" width="28.7109375" style="1" customWidth="1"/>
    <col min="14" max="16384" width="9.140625" style="1" customWidth="1"/>
  </cols>
  <sheetData>
    <row r="1" ht="45" customHeight="1"/>
    <row r="2" ht="33.75" customHeight="1"/>
    <row r="3" spans="1:8" s="2" customFormat="1" ht="19.5" customHeight="1">
      <c r="A3" s="32" t="s">
        <v>49</v>
      </c>
      <c r="B3" s="32"/>
      <c r="C3" s="32"/>
      <c r="D3" s="32"/>
      <c r="E3" s="32"/>
      <c r="F3" s="32"/>
      <c r="G3" s="32"/>
      <c r="H3" s="32"/>
    </row>
    <row r="4" spans="1:8" s="2" customFormat="1" ht="19.5" customHeight="1">
      <c r="A4" s="32" t="s">
        <v>50</v>
      </c>
      <c r="B4" s="32"/>
      <c r="C4" s="32"/>
      <c r="D4" s="32"/>
      <c r="E4" s="32"/>
      <c r="F4" s="32"/>
      <c r="G4" s="32"/>
      <c r="H4" s="32"/>
    </row>
    <row r="5" spans="1:8" s="2" customFormat="1" ht="19.5" customHeight="1">
      <c r="A5" s="33">
        <v>2021</v>
      </c>
      <c r="B5" s="33"/>
      <c r="C5" s="33"/>
      <c r="D5" s="33"/>
      <c r="E5" s="33"/>
      <c r="F5" s="33"/>
      <c r="G5" s="33"/>
      <c r="H5" s="33"/>
    </row>
    <row r="6" spans="1:11" ht="24" customHeight="1">
      <c r="A6" s="3"/>
      <c r="B6" s="3"/>
      <c r="C6" s="3"/>
      <c r="D6" s="3"/>
      <c r="E6" s="3"/>
      <c r="F6" s="4"/>
      <c r="H6" s="4" t="s">
        <v>0</v>
      </c>
      <c r="K6" s="3"/>
    </row>
    <row r="7" spans="1:8" ht="42" customHeight="1">
      <c r="A7" s="34" t="s">
        <v>1</v>
      </c>
      <c r="B7" s="37">
        <v>2020</v>
      </c>
      <c r="C7" s="38"/>
      <c r="D7" s="37">
        <v>2021</v>
      </c>
      <c r="E7" s="38"/>
      <c r="F7" s="22" t="s">
        <v>2</v>
      </c>
      <c r="G7" s="22" t="s">
        <v>3</v>
      </c>
      <c r="H7" s="25" t="s">
        <v>4</v>
      </c>
    </row>
    <row r="8" spans="1:8" s="5" customFormat="1" ht="30" customHeight="1">
      <c r="A8" s="35"/>
      <c r="B8" s="28" t="s">
        <v>5</v>
      </c>
      <c r="C8" s="30" t="s">
        <v>6</v>
      </c>
      <c r="D8" s="28" t="s">
        <v>5</v>
      </c>
      <c r="E8" s="30" t="s">
        <v>6</v>
      </c>
      <c r="F8" s="23"/>
      <c r="G8" s="23"/>
      <c r="H8" s="26"/>
    </row>
    <row r="9" spans="1:8" s="5" customFormat="1" ht="30" customHeight="1">
      <c r="A9" s="36"/>
      <c r="B9" s="29"/>
      <c r="C9" s="31"/>
      <c r="D9" s="29"/>
      <c r="E9" s="31"/>
      <c r="F9" s="24"/>
      <c r="G9" s="24"/>
      <c r="H9" s="27"/>
    </row>
    <row r="10" spans="1:11" s="6" customFormat="1" ht="26.25" customHeight="1">
      <c r="A10" s="10" t="s">
        <v>10</v>
      </c>
      <c r="B10" s="16">
        <v>519.3062970233082</v>
      </c>
      <c r="C10" s="13">
        <f aca="true" t="shared" si="0" ref="C10:C28">B10/$B$29*100</f>
        <v>0.13579998042174707</v>
      </c>
      <c r="D10" s="16">
        <v>558.664838647365</v>
      </c>
      <c r="E10" s="13">
        <f aca="true" t="shared" si="1" ref="E10:E28">D10/$D$29*100</f>
        <v>0.1332958934534798</v>
      </c>
      <c r="F10" s="17">
        <f>(D10/B10-1)*100</f>
        <v>7.579061114733654</v>
      </c>
      <c r="G10" s="14">
        <f aca="true" t="shared" si="2" ref="G10:G29">(D10-B10)/$B$29*100</f>
        <v>0.010292363509960543</v>
      </c>
      <c r="H10" s="11" t="s">
        <v>28</v>
      </c>
      <c r="K10" s="7"/>
    </row>
    <row r="11" spans="1:8" s="6" customFormat="1" ht="26.25" customHeight="1">
      <c r="A11" s="10" t="s">
        <v>11</v>
      </c>
      <c r="B11" s="16">
        <v>3021.8223234809393</v>
      </c>
      <c r="C11" s="13">
        <f t="shared" si="0"/>
        <v>0.7902145895763929</v>
      </c>
      <c r="D11" s="16">
        <v>5791.655923473679</v>
      </c>
      <c r="E11" s="13">
        <f t="shared" si="1"/>
        <v>1.38187316882826</v>
      </c>
      <c r="F11" s="17">
        <f aca="true" t="shared" si="3" ref="F11:F29">(D11/B11-1)*100</f>
        <v>91.66103441853176</v>
      </c>
      <c r="G11" s="14">
        <f t="shared" si="2"/>
        <v>0.7243188669318769</v>
      </c>
      <c r="H11" s="11" t="s">
        <v>29</v>
      </c>
    </row>
    <row r="12" spans="1:8" s="6" customFormat="1" ht="26.25" customHeight="1">
      <c r="A12" s="10" t="s">
        <v>12</v>
      </c>
      <c r="B12" s="16">
        <v>36322.836229692846</v>
      </c>
      <c r="C12" s="13">
        <f t="shared" si="0"/>
        <v>9.49851846035524</v>
      </c>
      <c r="D12" s="16">
        <v>38475.510442209066</v>
      </c>
      <c r="E12" s="13">
        <f t="shared" si="1"/>
        <v>9.180150934306772</v>
      </c>
      <c r="F12" s="17">
        <f t="shared" si="3"/>
        <v>5.9265036433374</v>
      </c>
      <c r="G12" s="14">
        <f t="shared" si="2"/>
        <v>0.5629300426160279</v>
      </c>
      <c r="H12" s="11" t="s">
        <v>30</v>
      </c>
    </row>
    <row r="13" spans="1:8" s="6" customFormat="1" ht="26.25" customHeight="1">
      <c r="A13" s="10" t="s">
        <v>45</v>
      </c>
      <c r="B13" s="16">
        <v>16591.680480025516</v>
      </c>
      <c r="C13" s="13">
        <f t="shared" si="0"/>
        <v>4.338768655929122</v>
      </c>
      <c r="D13" s="16">
        <v>17935.9452184627</v>
      </c>
      <c r="E13" s="13">
        <f t="shared" si="1"/>
        <v>4.279467182177085</v>
      </c>
      <c r="F13" s="17">
        <f t="shared" si="3"/>
        <v>8.1020408996878</v>
      </c>
      <c r="G13" s="14">
        <f t="shared" si="2"/>
        <v>0.3515288110462122</v>
      </c>
      <c r="H13" s="11" t="s">
        <v>46</v>
      </c>
    </row>
    <row r="14" spans="1:8" s="6" customFormat="1" ht="26.25" customHeight="1">
      <c r="A14" s="10" t="s">
        <v>13</v>
      </c>
      <c r="B14" s="16">
        <v>26098.737722420334</v>
      </c>
      <c r="C14" s="13">
        <f t="shared" si="0"/>
        <v>6.824889457440794</v>
      </c>
      <c r="D14" s="16">
        <v>25050.62236982912</v>
      </c>
      <c r="E14" s="13">
        <f t="shared" si="1"/>
        <v>5.977009575968327</v>
      </c>
      <c r="F14" s="17">
        <f t="shared" si="3"/>
        <v>-4.015961858917105</v>
      </c>
      <c r="G14" s="14">
        <f t="shared" si="2"/>
        <v>-0.274084957524077</v>
      </c>
      <c r="H14" s="11" t="s">
        <v>7</v>
      </c>
    </row>
    <row r="15" spans="1:8" s="6" customFormat="1" ht="26.25" customHeight="1">
      <c r="A15" s="10" t="s">
        <v>14</v>
      </c>
      <c r="B15" s="16">
        <v>92678.79910022006</v>
      </c>
      <c r="C15" s="13">
        <f t="shared" si="0"/>
        <v>24.23575291781225</v>
      </c>
      <c r="D15" s="16">
        <v>101595.04767502077</v>
      </c>
      <c r="E15" s="13">
        <f t="shared" si="1"/>
        <v>24.24029885803991</v>
      </c>
      <c r="F15" s="17">
        <f t="shared" si="3"/>
        <v>9.62059139885807</v>
      </c>
      <c r="G15" s="14">
        <f t="shared" si="2"/>
        <v>2.3316227606595374</v>
      </c>
      <c r="H15" s="11" t="s">
        <v>31</v>
      </c>
    </row>
    <row r="16" spans="1:8" s="6" customFormat="1" ht="26.25" customHeight="1">
      <c r="A16" s="10" t="s">
        <v>15</v>
      </c>
      <c r="B16" s="16">
        <v>37552.30289254947</v>
      </c>
      <c r="C16" s="13">
        <f t="shared" si="0"/>
        <v>9.820027268744727</v>
      </c>
      <c r="D16" s="16">
        <v>40884.76141491109</v>
      </c>
      <c r="E16" s="13">
        <f t="shared" si="1"/>
        <v>9.754991587850553</v>
      </c>
      <c r="F16" s="17">
        <f t="shared" si="3"/>
        <v>8.874178853683002</v>
      </c>
      <c r="G16" s="14">
        <f t="shared" si="2"/>
        <v>0.8714467833088491</v>
      </c>
      <c r="H16" s="11" t="s">
        <v>32</v>
      </c>
    </row>
    <row r="17" spans="1:8" s="6" customFormat="1" ht="26.25" customHeight="1">
      <c r="A17" s="10" t="s">
        <v>16</v>
      </c>
      <c r="B17" s="16">
        <v>7693.95952431311</v>
      </c>
      <c r="C17" s="13">
        <f t="shared" si="0"/>
        <v>2.0119909170301065</v>
      </c>
      <c r="D17" s="16">
        <v>17981.978725612476</v>
      </c>
      <c r="E17" s="13">
        <f t="shared" si="1"/>
        <v>4.290450650331593</v>
      </c>
      <c r="F17" s="17">
        <f t="shared" si="3"/>
        <v>133.71553578867892</v>
      </c>
      <c r="G17" s="14">
        <f t="shared" si="2"/>
        <v>2.6903444347263616</v>
      </c>
      <c r="H17" s="11" t="s">
        <v>33</v>
      </c>
    </row>
    <row r="18" spans="1:8" s="6" customFormat="1" ht="26.25" customHeight="1">
      <c r="A18" s="10" t="s">
        <v>17</v>
      </c>
      <c r="B18" s="16">
        <v>17420.344006481628</v>
      </c>
      <c r="C18" s="13">
        <f t="shared" si="0"/>
        <v>4.555466376164748</v>
      </c>
      <c r="D18" s="16">
        <v>17672.224492907615</v>
      </c>
      <c r="E18" s="13">
        <f t="shared" si="1"/>
        <v>4.216544142631269</v>
      </c>
      <c r="F18" s="17">
        <f t="shared" si="3"/>
        <v>1.4458984640732142</v>
      </c>
      <c r="G18" s="14">
        <f t="shared" si="2"/>
        <v>0.06586741836433761</v>
      </c>
      <c r="H18" s="11" t="s">
        <v>34</v>
      </c>
    </row>
    <row r="19" spans="1:8" s="6" customFormat="1" ht="26.25" customHeight="1">
      <c r="A19" s="10" t="s">
        <v>18</v>
      </c>
      <c r="B19" s="16">
        <v>45008.91325800384</v>
      </c>
      <c r="C19" s="13">
        <f t="shared" si="0"/>
        <v>11.769950748289691</v>
      </c>
      <c r="D19" s="16">
        <v>44880.524060565665</v>
      </c>
      <c r="E19" s="13">
        <f t="shared" si="1"/>
        <v>10.708369561610525</v>
      </c>
      <c r="F19" s="17">
        <f t="shared" si="3"/>
        <v>-0.2852528269283283</v>
      </c>
      <c r="G19" s="14">
        <f t="shared" si="2"/>
        <v>-0.03357411723756871</v>
      </c>
      <c r="H19" s="11" t="s">
        <v>35</v>
      </c>
    </row>
    <row r="20" spans="1:8" s="6" customFormat="1" ht="26.25" customHeight="1">
      <c r="A20" s="10" t="s">
        <v>19</v>
      </c>
      <c r="B20" s="16">
        <v>24505.565988885835</v>
      </c>
      <c r="C20" s="13">
        <f t="shared" si="0"/>
        <v>6.408270803935895</v>
      </c>
      <c r="D20" s="16">
        <v>29037.375492038067</v>
      </c>
      <c r="E20" s="13">
        <f t="shared" si="1"/>
        <v>6.928237902221965</v>
      </c>
      <c r="F20" s="17">
        <f t="shared" si="3"/>
        <v>18.492980350698996</v>
      </c>
      <c r="G20" s="14">
        <f t="shared" si="2"/>
        <v>1.185080260591445</v>
      </c>
      <c r="H20" s="11" t="s">
        <v>36</v>
      </c>
    </row>
    <row r="21" spans="1:8" s="6" customFormat="1" ht="26.25" customHeight="1">
      <c r="A21" s="10" t="s">
        <v>20</v>
      </c>
      <c r="B21" s="16">
        <v>15685.953130360953</v>
      </c>
      <c r="C21" s="13">
        <f t="shared" si="0"/>
        <v>4.101918540579244</v>
      </c>
      <c r="D21" s="16">
        <v>16778.698506463163</v>
      </c>
      <c r="E21" s="13">
        <f t="shared" si="1"/>
        <v>4.0033513006128105</v>
      </c>
      <c r="F21" s="17">
        <f t="shared" si="3"/>
        <v>6.966394499720563</v>
      </c>
      <c r="G21" s="14">
        <f t="shared" si="2"/>
        <v>0.28575582759393015</v>
      </c>
      <c r="H21" s="11" t="s">
        <v>37</v>
      </c>
    </row>
    <row r="22" spans="1:8" s="6" customFormat="1" ht="26.25" customHeight="1">
      <c r="A22" s="10" t="s">
        <v>21</v>
      </c>
      <c r="B22" s="16">
        <v>13288.856558158703</v>
      </c>
      <c r="C22" s="13">
        <f t="shared" si="0"/>
        <v>3.475071399614397</v>
      </c>
      <c r="D22" s="16">
        <v>14461.576957120573</v>
      </c>
      <c r="E22" s="13">
        <f t="shared" si="1"/>
        <v>3.450492474008029</v>
      </c>
      <c r="F22" s="17">
        <f t="shared" si="3"/>
        <v>8.824840525815425</v>
      </c>
      <c r="G22" s="14">
        <f t="shared" si="2"/>
        <v>0.3066695091741926</v>
      </c>
      <c r="H22" s="11" t="s">
        <v>38</v>
      </c>
    </row>
    <row r="23" spans="1:8" s="6" customFormat="1" ht="26.25" customHeight="1">
      <c r="A23" s="10" t="s">
        <v>22</v>
      </c>
      <c r="B23" s="16">
        <v>30578.241878386725</v>
      </c>
      <c r="C23" s="13">
        <f t="shared" si="0"/>
        <v>7.9962917303696495</v>
      </c>
      <c r="D23" s="16">
        <v>30833.456429949605</v>
      </c>
      <c r="E23" s="13">
        <f t="shared" si="1"/>
        <v>7.356777872472</v>
      </c>
      <c r="F23" s="17">
        <f t="shared" si="3"/>
        <v>0.834627944202615</v>
      </c>
      <c r="G23" s="14">
        <f t="shared" si="2"/>
        <v>0.06673928528162731</v>
      </c>
      <c r="H23" s="11" t="s">
        <v>39</v>
      </c>
    </row>
    <row r="24" spans="1:8" s="6" customFormat="1" ht="26.25" customHeight="1">
      <c r="A24" s="10" t="s">
        <v>23</v>
      </c>
      <c r="B24" s="16">
        <v>7065.864977983107</v>
      </c>
      <c r="C24" s="13">
        <f t="shared" si="0"/>
        <v>1.8477425195361088</v>
      </c>
      <c r="D24" s="16">
        <v>7166.1770850333805</v>
      </c>
      <c r="E24" s="13">
        <f t="shared" si="1"/>
        <v>1.7098301362730366</v>
      </c>
      <c r="F24" s="17">
        <f t="shared" si="3"/>
        <v>1.4196720056615986</v>
      </c>
      <c r="G24" s="14">
        <f t="shared" si="2"/>
        <v>0.026231883286560596</v>
      </c>
      <c r="H24" s="11" t="s">
        <v>40</v>
      </c>
    </row>
    <row r="25" spans="1:8" s="6" customFormat="1" ht="26.25" customHeight="1">
      <c r="A25" s="10" t="s">
        <v>24</v>
      </c>
      <c r="B25" s="16">
        <v>3796.5529372387673</v>
      </c>
      <c r="C25" s="13">
        <f t="shared" si="0"/>
        <v>0.992808709431094</v>
      </c>
      <c r="D25" s="16">
        <v>5313.981330189714</v>
      </c>
      <c r="E25" s="13">
        <f t="shared" si="1"/>
        <v>1.2679013250910094</v>
      </c>
      <c r="F25" s="17">
        <f t="shared" si="3"/>
        <v>39.968582501962224</v>
      </c>
      <c r="G25" s="14">
        <f t="shared" si="2"/>
        <v>0.3968115681156331</v>
      </c>
      <c r="H25" s="11" t="s">
        <v>41</v>
      </c>
    </row>
    <row r="26" spans="1:8" s="6" customFormat="1" ht="26.25" customHeight="1">
      <c r="A26" s="10" t="s">
        <v>25</v>
      </c>
      <c r="B26" s="16">
        <v>601.5596752497974</v>
      </c>
      <c r="C26" s="13">
        <f t="shared" si="0"/>
        <v>0.1573094580013699</v>
      </c>
      <c r="D26" s="16">
        <v>626.9899358692431</v>
      </c>
      <c r="E26" s="13">
        <f t="shared" si="1"/>
        <v>0.14959807366861028</v>
      </c>
      <c r="F26" s="17">
        <f t="shared" si="3"/>
        <v>4.227387849573838</v>
      </c>
      <c r="G26" s="14">
        <f t="shared" si="2"/>
        <v>0.006650080913780374</v>
      </c>
      <c r="H26" s="11" t="s">
        <v>42</v>
      </c>
    </row>
    <row r="27" spans="1:8" s="6" customFormat="1" ht="26.25" customHeight="1">
      <c r="A27" s="10" t="s">
        <v>26</v>
      </c>
      <c r="B27" s="16">
        <v>1772.627121268333</v>
      </c>
      <c r="C27" s="13">
        <f t="shared" si="0"/>
        <v>0.4635467155764011</v>
      </c>
      <c r="D27" s="16">
        <v>2115.2962445221197</v>
      </c>
      <c r="E27" s="13">
        <f t="shared" si="1"/>
        <v>0.504703864154126</v>
      </c>
      <c r="F27" s="17">
        <f t="shared" si="3"/>
        <v>19.33114523310482</v>
      </c>
      <c r="G27" s="14">
        <f t="shared" si="2"/>
        <v>0.08960888881136145</v>
      </c>
      <c r="H27" s="11" t="s">
        <v>43</v>
      </c>
    </row>
    <row r="28" spans="1:8" s="6" customFormat="1" ht="26.25" customHeight="1">
      <c r="A28" s="10" t="s">
        <v>27</v>
      </c>
      <c r="B28" s="16">
        <v>2201.35711444331</v>
      </c>
      <c r="C28" s="13">
        <f t="shared" si="0"/>
        <v>0.5756607511910404</v>
      </c>
      <c r="D28" s="16">
        <v>1955.8293266978144</v>
      </c>
      <c r="E28" s="13">
        <f t="shared" si="1"/>
        <v>0.4666554963006399</v>
      </c>
      <c r="F28" s="17">
        <f t="shared" si="3"/>
        <v>-11.153473742836395</v>
      </c>
      <c r="G28" s="14">
        <f t="shared" si="2"/>
        <v>-0.06420617073190744</v>
      </c>
      <c r="H28" s="11" t="s">
        <v>44</v>
      </c>
    </row>
    <row r="29" spans="1:8" ht="19.5" customHeight="1">
      <c r="A29" s="8" t="s">
        <v>8</v>
      </c>
      <c r="B29" s="12">
        <f>SUM(B10:B28)</f>
        <v>382405.28121618653</v>
      </c>
      <c r="C29" s="12">
        <f>SUM(C10:C28)</f>
        <v>99.99999999999999</v>
      </c>
      <c r="D29" s="12">
        <f>SUM(D10:D28)</f>
        <v>419116.31646952324</v>
      </c>
      <c r="E29" s="12">
        <f>SUM(E10:E28)</f>
        <v>100</v>
      </c>
      <c r="F29" s="18">
        <f t="shared" si="3"/>
        <v>9.600033539438147</v>
      </c>
      <c r="G29" s="15">
        <f t="shared" si="2"/>
        <v>9.600033539438158</v>
      </c>
      <c r="H29" s="9" t="s">
        <v>9</v>
      </c>
    </row>
    <row r="30" spans="1:8" ht="12">
      <c r="A30" s="21" t="s">
        <v>51</v>
      </c>
      <c r="B30" s="19"/>
      <c r="C30" s="20"/>
      <c r="D30" s="20"/>
      <c r="E30" s="20"/>
      <c r="F30" s="20"/>
      <c r="G30" s="19"/>
      <c r="H30" s="20" t="s">
        <v>52</v>
      </c>
    </row>
    <row r="31" spans="1:8" ht="12">
      <c r="A31" s="21" t="s">
        <v>53</v>
      </c>
      <c r="B31" s="19"/>
      <c r="C31" s="20"/>
      <c r="D31" s="20"/>
      <c r="E31" s="20"/>
      <c r="F31" s="20"/>
      <c r="G31" s="19"/>
      <c r="H31" s="20" t="s">
        <v>54</v>
      </c>
    </row>
    <row r="32" spans="1:8" ht="12">
      <c r="A32" s="19" t="s">
        <v>47</v>
      </c>
      <c r="B32" s="19"/>
      <c r="C32" s="20"/>
      <c r="D32" s="20"/>
      <c r="E32" s="20"/>
      <c r="F32" s="20"/>
      <c r="G32" s="19"/>
      <c r="H32" s="20" t="s">
        <v>48</v>
      </c>
    </row>
  </sheetData>
  <sheetProtection/>
  <mergeCells count="13"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  <mergeCell ref="C8:C9"/>
    <mergeCell ref="D8:D9"/>
    <mergeCell ref="E8:E9"/>
  </mergeCells>
  <printOptions horizontalCentered="1"/>
  <pageMargins left="0.196850393700787" right="0.17" top="0.196850393700787" bottom="0.393700787401575" header="0.511811023622047" footer="0.511811023622047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- Emirate of Dubai </dc:title>
  <dc:subject/>
  <dc:creator>Thuraya Saif Saeed AlKharoosi</dc:creator>
  <cp:keywords/>
  <dc:description/>
  <cp:lastModifiedBy>Asma Abdulla Rashed Mohammad Almarri</cp:lastModifiedBy>
  <cp:lastPrinted>2017-01-19T05:27:09Z</cp:lastPrinted>
  <dcterms:created xsi:type="dcterms:W3CDTF">2012-12-09T05:49:00Z</dcterms:created>
  <dcterms:modified xsi:type="dcterms:W3CDTF">2023-04-28T05:29:14Z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2021-12-31T00:00:00Z</vt:lpwstr>
  </property>
  <property fmtid="{D5CDD505-2E9C-101B-9397-08002B2CF9AE}" pid="4" name="Topic_Id">
    <vt:lpwstr>24</vt:lpwstr>
  </property>
  <property fmtid="{D5CDD505-2E9C-101B-9397-08002B2CF9AE}" pid="5" name="ReportOrder">
    <vt:lpwstr>3.00000000000000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الجارية</vt:lpwstr>
  </property>
</Properties>
</file>